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Item_Codes">#REF!</definedName>
    <definedName name="_xlnm.Print_Area" localSheetId="0">Sheet0!$A$1:$X$22</definedName>
  </definedNames>
  <calcPr calcId="145621"/>
</workbook>
</file>

<file path=xl/calcChain.xml><?xml version="1.0" encoding="utf-8"?>
<calcChain xmlns="http://schemas.openxmlformats.org/spreadsheetml/2006/main">
  <c r="U22" i="1" l="1"/>
  <c r="T22" i="1"/>
  <c r="U18" i="1"/>
  <c r="T18" i="1"/>
  <c r="T21" i="1"/>
  <c r="U21" i="1" s="1"/>
  <c r="T17" i="1"/>
  <c r="U17" i="1" s="1"/>
</calcChain>
</file>

<file path=xl/sharedStrings.xml><?xml version="1.0" encoding="utf-8"?>
<sst xmlns="http://schemas.openxmlformats.org/spreadsheetml/2006/main" count="81" uniqueCount="67">
  <si>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</si>
  <si>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</si>
  <si>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</si>
  <si>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</si>
  <si>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</si>
  <si>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</si>
  <si>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</si>
  <si>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</si>
  <si>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</si>
  <si>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</si>
  <si>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</si>
  <si>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</si>
  <si>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</si>
  <si>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</si>
  <si>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</si>
  <si>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</si>
  <si>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</si>
  <si>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</si>
  <si>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</si>
  <si>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</si>
  <si>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</si>
  <si>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</si>
  <si>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</si>
  <si>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</si>
  <si>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</si>
  <si>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 xml:space="preserve">               _________________ Рахимов Э.С.</t>
  </si>
  <si>
    <t>Включить следующие позиции:</t>
  </si>
  <si>
    <t>Директор ТОО "Управление технологического транспорта и обслуживания скважин"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</si>
  <si>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</si>
  <si>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</si>
  <si>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</si>
  <si>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</si>
  <si>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</si>
  <si>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</si>
  <si>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</si>
  <si>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</si>
  <si>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</si>
  <si>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</si>
  <si>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</si>
  <si>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</si>
  <si>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</si>
  <si>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</si>
  <si>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</si>
  <si>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</si>
  <si>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</si>
  <si>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</si>
  <si>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VІIІ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</si>
  <si>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к Приказу №067-П от 15 апреля 2015 года</t>
  </si>
  <si>
    <t>358 Т</t>
  </si>
  <si>
    <t>13.92.29.00.00.00.40.20.2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</si>
  <si>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</si>
  <si>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</si>
  <si>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</si>
  <si>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ЦПЭ</t>
  </si>
  <si>
    <t xml:space="preserve">Февраль-март 2015 года 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</si>
  <si>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</si>
  <si>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DDP</t>
  </si>
  <si>
    <t>40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</si>
  <si>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</si>
  <si>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018</t>
  </si>
  <si>
    <t>Метр погонный</t>
  </si>
  <si>
    <t>1. Товары</t>
  </si>
  <si>
    <t>358-1 Т</t>
  </si>
  <si>
    <t xml:space="preserve">Апрель-май 2015 года </t>
  </si>
  <si>
    <t>ОТП</t>
  </si>
  <si>
    <t>авансовый платеж - 30%, оставшаяся часть в течение 30 р.д. с момента подписания акта приема-передачи</t>
  </si>
  <si>
    <t>1,8,11,15,22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</si>
</sst>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4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2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43" fontId="27" fillId="2" borderId="1" applyFont="0" applyFill="0" applyBorder="0" applyAlignment="0" applyProtection="0"/>
    <xf numFmtId="0" fontId="34" fillId="2" borderId="1"/>
    <xf numFmtId="0" fontId="34" fillId="2" borderId="1"/>
    <xf numFmtId="0" fontId="38" fillId="2" borderId="1"/>
    <xf numFmtId="0" fontId="39" fillId="2" borderId="1"/>
    <xf numFmtId="0" fontId="32" fillId="2" borderId="1"/>
  </cellStyleXfs>
  <cellXfs count="67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" fontId="11" fillId="2" borderId="2" xfId="1" applyNumberFormat="1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164" fontId="37" fillId="2" borderId="2" xfId="2" applyNumberFormat="1" applyFont="1" applyFill="1" applyBorder="1" applyAlignment="1">
      <alignment horizontal="center" vertical="center"/>
    </xf>
    <xf numFmtId="4" fontId="37" fillId="2" borderId="2" xfId="1" applyNumberFormat="1" applyFont="1" applyFill="1" applyBorder="1" applyAlignment="1">
      <alignment horizontal="center" vertical="center" wrapText="1"/>
    </xf>
    <xf numFmtId="1" fontId="36" fillId="2" borderId="0" xfId="0" applyNumberFormat="1" applyFont="1" applyFill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" fontId="35" fillId="2" borderId="2" xfId="11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35" fillId="2" borderId="2" xfId="9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</cellXfs>
  <cellStyles count="32">
    <cellStyle name="Normal 12" xfId="31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30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5" xfId="27"/>
    <cellStyle name="Обычный 6" xfId="28"/>
    <cellStyle name="Обычный 7" xfId="3"/>
    <cellStyle name="Обычный 8 4 2" xfId="16"/>
    <cellStyle name="Обычный_Лист1" xfId="25"/>
    <cellStyle name="Стиль 1 2" xfId="29"/>
    <cellStyle name="Финансовый 10" xfId="7"/>
    <cellStyle name="Финансовый 11 2 3 2" xfId="13"/>
    <cellStyle name="Финансовый 2 10" xfId="2"/>
    <cellStyle name="Финансовый 2 10 2" xfId="26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2"/>
  <sheetViews>
    <sheetView tabSelected="1" view="pageBreakPreview" zoomScale="66" zoomScaleNormal="100" zoomScaleSheetLayoutView="66" workbookViewId="0">
      <pane ySplit="14" topLeftCell="A15" activePane="bottomLeft" state="frozen"/>
      <selection pane="bottomLeft" activeCell="B21" sqref="B21"/>
    </sheetView>
  </sheetViews>
  <sheetFormatPr defaultRowHeight="12.75" customHeight="1" x14ac:dyDescent="0.25"/>
  <cols>
    <col min="1" max="1" width="8.57031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2.425781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57" t="s">
        <v>23</v>
      </c>
      <c r="V2" s="57"/>
    </row>
    <row r="3" spans="1:24" ht="21.75" customHeight="1" x14ac:dyDescent="0.25">
      <c r="R3" s="12"/>
      <c r="S3" s="61" t="s">
        <v>47</v>
      </c>
      <c r="T3" s="61"/>
      <c r="U3" s="61"/>
      <c r="V3" s="61"/>
    </row>
    <row r="4" spans="1:24" ht="12.75" customHeight="1" x14ac:dyDescent="0.25">
      <c r="R4" s="12"/>
      <c r="S4" s="13"/>
      <c r="T4" s="27"/>
      <c r="U4" s="27"/>
      <c r="V4" s="27"/>
    </row>
    <row r="5" spans="1:24" ht="12.75" customHeight="1" x14ac:dyDescent="0.25">
      <c r="R5" s="16"/>
      <c r="S5" s="17"/>
      <c r="T5" s="18"/>
      <c r="U5" s="58" t="s">
        <v>24</v>
      </c>
      <c r="V5" s="58"/>
    </row>
    <row r="6" spans="1:24" ht="29.25" customHeight="1" x14ac:dyDescent="0.25">
      <c r="R6" s="16"/>
      <c r="S6" s="59" t="s">
        <v>27</v>
      </c>
      <c r="T6" s="59"/>
      <c r="U6" s="59"/>
      <c r="V6" s="59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60" t="s">
        <v>25</v>
      </c>
      <c r="S7" s="60"/>
      <c r="T7" s="60"/>
      <c r="U7" s="60"/>
      <c r="V7" s="60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26"/>
      <c r="S8" s="26"/>
      <c r="T8" s="26"/>
      <c r="U8" s="26"/>
      <c r="V8" s="26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26"/>
      <c r="S9" s="26"/>
      <c r="T9" s="26"/>
      <c r="U9" s="26"/>
      <c r="V9" s="26"/>
      <c r="W9" s="20"/>
    </row>
    <row r="10" spans="1:24" ht="12.75" customHeight="1" x14ac:dyDescent="0.25">
      <c r="A10" s="56" t="s">
        <v>46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51" t="s">
        <v>0</v>
      </c>
      <c r="B12" s="51" t="s">
        <v>1</v>
      </c>
      <c r="C12" s="62" t="s">
        <v>28</v>
      </c>
      <c r="D12" s="62" t="s">
        <v>2</v>
      </c>
      <c r="E12" s="62" t="s">
        <v>3</v>
      </c>
      <c r="F12" s="51" t="s">
        <v>4</v>
      </c>
      <c r="G12" s="51" t="s">
        <v>5</v>
      </c>
      <c r="H12" s="51" t="s">
        <v>6</v>
      </c>
      <c r="I12" s="48" t="s">
        <v>7</v>
      </c>
      <c r="J12" s="51" t="s">
        <v>8</v>
      </c>
      <c r="K12" s="62" t="s">
        <v>9</v>
      </c>
      <c r="L12" s="48" t="s">
        <v>10</v>
      </c>
      <c r="M12" s="48" t="s">
        <v>11</v>
      </c>
      <c r="N12" s="48" t="s">
        <v>12</v>
      </c>
      <c r="O12" s="48" t="s">
        <v>13</v>
      </c>
      <c r="P12" s="48" t="s">
        <v>14</v>
      </c>
      <c r="Q12" s="48" t="s">
        <v>15</v>
      </c>
      <c r="R12" s="48" t="s">
        <v>16</v>
      </c>
      <c r="S12" s="48" t="s">
        <v>17</v>
      </c>
      <c r="T12" s="48" t="s">
        <v>18</v>
      </c>
      <c r="U12" s="48" t="s">
        <v>19</v>
      </c>
      <c r="V12" s="48" t="s">
        <v>20</v>
      </c>
      <c r="W12" s="63" t="s">
        <v>21</v>
      </c>
      <c r="X12" s="54" t="s">
        <v>22</v>
      </c>
    </row>
    <row r="13" spans="1:24" ht="93.75" customHeight="1" thickBot="1" x14ac:dyDescent="0.3">
      <c r="A13" s="53"/>
      <c r="B13" s="53"/>
      <c r="C13" s="53"/>
      <c r="D13" s="53"/>
      <c r="E13" s="53"/>
      <c r="F13" s="52"/>
      <c r="G13" s="53"/>
      <c r="H13" s="53"/>
      <c r="I13" s="49"/>
      <c r="J13" s="53"/>
      <c r="K13" s="53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0"/>
      <c r="W13" s="64"/>
      <c r="X13" s="55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29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61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8" s="46" customFormat="1" ht="102" x14ac:dyDescent="0.25">
      <c r="A17" s="28" t="s">
        <v>48</v>
      </c>
      <c r="B17" s="29" t="s">
        <v>44</v>
      </c>
      <c r="C17" s="31" t="s">
        <v>49</v>
      </c>
      <c r="D17" s="30" t="s">
        <v>50</v>
      </c>
      <c r="E17" s="31" t="s">
        <v>51</v>
      </c>
      <c r="F17" s="65" t="s">
        <v>52</v>
      </c>
      <c r="G17" s="32" t="s">
        <v>53</v>
      </c>
      <c r="H17" s="35">
        <v>0</v>
      </c>
      <c r="I17" s="33">
        <v>471010000</v>
      </c>
      <c r="J17" s="33" t="s">
        <v>45</v>
      </c>
      <c r="K17" s="47" t="s">
        <v>54</v>
      </c>
      <c r="L17" s="35" t="s">
        <v>55</v>
      </c>
      <c r="M17" s="35" t="s">
        <v>56</v>
      </c>
      <c r="N17" s="32" t="s">
        <v>57</v>
      </c>
      <c r="O17" s="35" t="s">
        <v>58</v>
      </c>
      <c r="P17" s="43" t="s">
        <v>59</v>
      </c>
      <c r="Q17" s="30" t="s">
        <v>60</v>
      </c>
      <c r="R17" s="44">
        <v>6000</v>
      </c>
      <c r="S17" s="38">
        <v>150</v>
      </c>
      <c r="T17" s="45">
        <f t="shared" ref="T17" si="0">R17*S17</f>
        <v>900000</v>
      </c>
      <c r="U17" s="45">
        <f t="shared" ref="U17" si="1">T17*1.12</f>
        <v>1008000.0000000001</v>
      </c>
      <c r="V17" s="30"/>
      <c r="W17" s="33">
        <v>2015</v>
      </c>
      <c r="X17" s="30" t="s">
        <v>66</v>
      </c>
      <c r="Y17" s="66"/>
      <c r="Z17" s="66"/>
      <c r="AA17" s="42"/>
      <c r="AB17" s="42"/>
    </row>
    <row r="18" spans="1:28" s="34" customFormat="1" x14ac:dyDescent="0.2">
      <c r="A18" s="25" t="s">
        <v>30</v>
      </c>
      <c r="B18" s="39"/>
      <c r="C18" s="30"/>
      <c r="D18" s="29"/>
      <c r="E18" s="31"/>
      <c r="F18" s="31"/>
      <c r="G18" s="32"/>
      <c r="H18" s="32"/>
      <c r="I18" s="32"/>
      <c r="J18" s="33"/>
      <c r="K18" s="33"/>
      <c r="L18" s="35"/>
      <c r="M18" s="32"/>
      <c r="N18" s="32"/>
      <c r="O18" s="32"/>
      <c r="P18" s="30"/>
      <c r="Q18" s="36"/>
      <c r="R18" s="37"/>
      <c r="S18" s="38"/>
      <c r="T18" s="40">
        <f>SUM(T17)</f>
        <v>900000</v>
      </c>
      <c r="U18" s="41">
        <f>SUM(U17)</f>
        <v>1008000.0000000001</v>
      </c>
      <c r="V18" s="30"/>
      <c r="W18" s="33"/>
      <c r="X18" s="30"/>
    </row>
    <row r="19" spans="1:28" s="10" customFormat="1" x14ac:dyDescent="0.25">
      <c r="A19" s="4" t="s">
        <v>26</v>
      </c>
      <c r="B19" s="5"/>
      <c r="C19" s="6"/>
      <c r="D19" s="1"/>
      <c r="E19" s="6"/>
      <c r="F19" s="1"/>
      <c r="G19" s="2"/>
      <c r="H19" s="2"/>
      <c r="I19" s="2"/>
      <c r="J19" s="2"/>
      <c r="K19" s="7"/>
      <c r="L19" s="2"/>
      <c r="M19" s="2"/>
      <c r="N19" s="2"/>
      <c r="O19" s="2"/>
      <c r="P19" s="8"/>
      <c r="Q19" s="6"/>
      <c r="R19" s="8"/>
      <c r="S19" s="9"/>
      <c r="T19" s="3"/>
      <c r="U19" s="3"/>
      <c r="V19" s="6"/>
      <c r="W19" s="2"/>
      <c r="X19" s="6"/>
    </row>
    <row r="20" spans="1:28" s="10" customFormat="1" x14ac:dyDescent="0.25">
      <c r="A20" s="24" t="s">
        <v>61</v>
      </c>
      <c r="B20" s="5"/>
      <c r="C20" s="6"/>
      <c r="D20" s="1"/>
      <c r="E20" s="6"/>
      <c r="F20" s="1"/>
      <c r="G20" s="2"/>
      <c r="H20" s="2"/>
      <c r="I20" s="2"/>
      <c r="J20" s="2"/>
      <c r="K20" s="7"/>
      <c r="L20" s="2"/>
      <c r="M20" s="2"/>
      <c r="N20" s="2"/>
      <c r="O20" s="2"/>
      <c r="P20" s="8"/>
      <c r="Q20" s="6"/>
      <c r="R20" s="8"/>
      <c r="S20" s="9"/>
      <c r="T20" s="3"/>
      <c r="U20" s="3"/>
      <c r="V20" s="6"/>
      <c r="W20" s="2"/>
      <c r="X20" s="6"/>
    </row>
    <row r="21" spans="1:28" s="46" customFormat="1" ht="102" x14ac:dyDescent="0.25">
      <c r="A21" s="28" t="s">
        <v>62</v>
      </c>
      <c r="B21" s="29" t="s">
        <v>44</v>
      </c>
      <c r="C21" s="31" t="s">
        <v>49</v>
      </c>
      <c r="D21" s="30" t="s">
        <v>50</v>
      </c>
      <c r="E21" s="31" t="s">
        <v>51</v>
      </c>
      <c r="F21" s="65" t="s">
        <v>52</v>
      </c>
      <c r="G21" s="32" t="s">
        <v>53</v>
      </c>
      <c r="H21" s="35">
        <v>50</v>
      </c>
      <c r="I21" s="33">
        <v>471010000</v>
      </c>
      <c r="J21" s="33" t="s">
        <v>45</v>
      </c>
      <c r="K21" s="47" t="s">
        <v>63</v>
      </c>
      <c r="L21" s="35" t="s">
        <v>55</v>
      </c>
      <c r="M21" s="35" t="s">
        <v>56</v>
      </c>
      <c r="N21" s="32" t="s">
        <v>57</v>
      </c>
      <c r="O21" s="35" t="s">
        <v>65</v>
      </c>
      <c r="P21" s="43" t="s">
        <v>59</v>
      </c>
      <c r="Q21" s="30" t="s">
        <v>60</v>
      </c>
      <c r="R21" s="44">
        <v>6000</v>
      </c>
      <c r="S21" s="38">
        <v>150</v>
      </c>
      <c r="T21" s="45">
        <f t="shared" ref="T21" si="2">R21*S21</f>
        <v>900000</v>
      </c>
      <c r="U21" s="45">
        <f t="shared" ref="U21" si="3">T21*1.12</f>
        <v>1008000.0000000001</v>
      </c>
      <c r="V21" s="30" t="s">
        <v>64</v>
      </c>
      <c r="W21" s="33">
        <v>2015</v>
      </c>
      <c r="X21" s="30"/>
      <c r="Y21" s="66"/>
      <c r="Z21" s="66"/>
      <c r="AA21" s="42"/>
      <c r="AB21" s="42"/>
    </row>
    <row r="22" spans="1:28" s="34" customFormat="1" x14ac:dyDescent="0.2">
      <c r="A22" s="25" t="s">
        <v>30</v>
      </c>
      <c r="B22" s="39"/>
      <c r="C22" s="30"/>
      <c r="D22" s="29"/>
      <c r="E22" s="31"/>
      <c r="F22" s="31"/>
      <c r="G22" s="32"/>
      <c r="H22" s="32"/>
      <c r="I22" s="32"/>
      <c r="J22" s="33"/>
      <c r="K22" s="33"/>
      <c r="L22" s="35"/>
      <c r="M22" s="32"/>
      <c r="N22" s="32"/>
      <c r="O22" s="32"/>
      <c r="P22" s="30"/>
      <c r="Q22" s="36"/>
      <c r="R22" s="37"/>
      <c r="S22" s="38"/>
      <c r="T22" s="40">
        <f>SUM(T21)</f>
        <v>900000</v>
      </c>
      <c r="U22" s="41">
        <f>SUM(U21)</f>
        <v>1008000.0000000001</v>
      </c>
      <c r="V22" s="30"/>
      <c r="W22" s="33"/>
      <c r="X22" s="30"/>
    </row>
  </sheetData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32</v>
      </c>
    </row>
    <row r="10" spans="5:5" x14ac:dyDescent="0.25">
      <c r="E10" t="s">
        <v>33</v>
      </c>
    </row>
    <row r="11" spans="5:5" x14ac:dyDescent="0.25">
      <c r="E11" t="s">
        <v>31</v>
      </c>
    </row>
    <row r="12" spans="5:5" x14ac:dyDescent="0.25">
      <c r="E12" t="s">
        <v>34</v>
      </c>
    </row>
    <row r="13" spans="5:5" x14ac:dyDescent="0.25">
      <c r="E13" t="s">
        <v>35</v>
      </c>
    </row>
    <row r="14" spans="5:5" x14ac:dyDescent="0.25">
      <c r="E14" t="s">
        <v>36</v>
      </c>
    </row>
    <row r="15" spans="5:5" x14ac:dyDescent="0.25">
      <c r="E15" t="s">
        <v>37</v>
      </c>
    </row>
    <row r="16" spans="5:5" x14ac:dyDescent="0.25">
      <c r="E16" t="s">
        <v>38</v>
      </c>
    </row>
    <row r="17" spans="5:5" x14ac:dyDescent="0.25">
      <c r="E17" t="s">
        <v>39</v>
      </c>
    </row>
    <row r="18" spans="5:5" x14ac:dyDescent="0.25">
      <c r="E18" t="s">
        <v>40</v>
      </c>
    </row>
    <row r="19" spans="5:5" x14ac:dyDescent="0.25">
      <c r="E19" t="s">
        <v>41</v>
      </c>
    </row>
    <row r="20" spans="5:5" x14ac:dyDescent="0.25">
      <c r="E20" t="s">
        <v>42</v>
      </c>
    </row>
    <row r="21" spans="5:5" x14ac:dyDescent="0.25">
      <c r="E2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2015-04-21T12:16:58Z</dcterms:modified>
</cp:coreProperties>
</file>