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Допол. и изм. в ГПЗ на 2015 год\26_допол. и изм. в ГПЗ на 2015 год\"/>
    </mc:Choice>
  </mc:AlternateContent>
  <bookViews>
    <workbookView xWindow="0" yWindow="0" windowWidth="28800" windowHeight="13020"/>
  </bookViews>
  <sheets>
    <sheet name="Sheet0" sheetId="1" r:id="rId1"/>
    <sheet name="Лист1" sheetId="2" r:id="rId2"/>
  </sheets>
  <definedNames>
    <definedName name="_xlnm._FilterDatabase" localSheetId="0" hidden="1">Sheet0!$A$14:$X$30</definedName>
    <definedName name="Item_Codes">#REF!</definedName>
    <definedName name="_xlnm.Print_Area" localSheetId="0">Sheet0!$A$1:$X$30</definedName>
  </definedNames>
  <calcPr calcId="152511"/>
</workbook>
</file>

<file path=xl/calcChain.xml><?xml version="1.0" encoding="utf-8"?>
<calcChain xmlns="http://schemas.openxmlformats.org/spreadsheetml/2006/main">
  <c r="U30" i="1" l="1"/>
  <c r="T30" i="1"/>
  <c r="U26" i="1"/>
  <c r="T26" i="1"/>
  <c r="U22" i="1"/>
  <c r="T22" i="1"/>
  <c r="U18" i="1"/>
  <c r="T18" i="1"/>
  <c r="T21" i="1"/>
  <c r="U21" i="1" s="1"/>
  <c r="T17" i="1"/>
  <c r="U17" i="1" s="1"/>
  <c r="U29" i="1"/>
  <c r="U25" i="1"/>
</calcChain>
</file>

<file path=xl/sharedStrings.xml><?xml version="1.0" encoding="utf-8"?>
<sst xmlns="http://schemas.openxmlformats.org/spreadsheetml/2006/main" count="112" uniqueCount="81">
  <si>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</si>
  <si>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</si>
  <si>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</si>
  <si>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</si>
  <si>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</si>
  <si>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</si>
  <si>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</si>
  <si>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</si>
  <si>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</si>
  <si>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</si>
  <si>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</si>
  <si>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</si>
  <si>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</si>
  <si>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</si>
  <si>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</si>
  <si>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</si>
  <si>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</si>
  <si>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</si>
  <si>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</si>
  <si>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</si>
  <si>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</si>
  <si>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</si>
  <si>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</si>
  <si>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</si>
  <si>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</si>
  <si>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</si>
  <si>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</si>
  <si>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</si>
  <si>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</si>
  <si>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</si>
  <si>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</si>
  <si>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</si>
  <si>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</si>
  <si>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</si>
  <si>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</si>
  <si>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</si>
  <si>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</si>
  <si>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</si>
  <si>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</si>
  <si>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</si>
  <si>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</si>
  <si>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</si>
  <si>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</si>
  <si>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</si>
  <si>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</si>
  <si>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</si>
  <si>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</si>
  <si>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авансовый платеж - 0%, оставшаяся часть в течение 30 р.д. с момента подписания акта приема-передачи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</si>
  <si>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</si>
  <si>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</si>
  <si>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</si>
  <si>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>авансовый платеж - 30%, оставшаяся часть в течение 30 р.д. с момента подписания акта приема-передачи</t>
  </si>
  <si>
    <t>ОТП</t>
  </si>
  <si>
    <t>30 календарных дней со дня заключения договора</t>
  </si>
  <si>
    <t xml:space="preserve">Февраль-март 2015 года </t>
  </si>
  <si>
    <t>3. Услуги</t>
  </si>
  <si>
    <t>ХХVІ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</si>
  <si>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№174-П от 26 октября 2015 года</t>
  </si>
  <si>
    <t>11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</si>
  <si>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</si>
  <si>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</si>
  <si>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</si>
  <si>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Услуги полиграфические по изготовлению и печатанию различных журналов по проведению интруктажей и т.д.</t>
  </si>
  <si>
    <t xml:space="preserve"> Май-июнь 2015 года</t>
  </si>
  <si>
    <t>Республика Казахстан, Мангистауская область, г. Актау</t>
  </si>
  <si>
    <t>Оплата по факту оказания услуг</t>
  </si>
  <si>
    <t>11-1 У</t>
  </si>
  <si>
    <t>Ноябрь-декабрь 2015 года</t>
  </si>
  <si>
    <t>1,11,20,21</t>
  </si>
  <si>
    <t>1621 Т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</si>
  <si>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</si>
  <si>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</si>
  <si>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</si>
  <si>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</si>
  <si>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Республика Казахстан, Мангистауская область, г. Актау, 12 микрорайон, здание 78</t>
  </si>
  <si>
    <t>778</t>
  </si>
  <si>
    <t>Упаковка</t>
  </si>
  <si>
    <t>1621-1 Т</t>
  </si>
  <si>
    <t xml:space="preserve">Октябрь-ноябрь 2015 года </t>
  </si>
  <si>
    <t>до 15 декабря 2015 года</t>
  </si>
  <si>
    <t>1,11,14,15,22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</si>
</sst>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0_ ;\-#,##0.00\ 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4">
    <xf numFmtId="0" fontId="0" fillId="0" borderId="0"/>
    <xf numFmtId="0" fontId="11" fillId="2" borderId="1"/>
    <xf numFmtId="43" fontId="12" fillId="2" borderId="1" applyFont="0" applyFill="0" applyBorder="0" applyAlignment="0" applyProtection="0"/>
    <xf numFmtId="0" fontId="13" fillId="2" borderId="1"/>
    <xf numFmtId="0" fontId="16" fillId="2" borderId="1"/>
    <xf numFmtId="0" fontId="10" fillId="2" borderId="1"/>
    <xf numFmtId="0" fontId="12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17" fillId="2" borderId="1"/>
    <xf numFmtId="0" fontId="14" fillId="2" borderId="1"/>
    <xf numFmtId="0" fontId="6" fillId="2" borderId="1"/>
    <xf numFmtId="43" fontId="5" fillId="2" borderId="1" applyFont="0" applyFill="0" applyBorder="0" applyAlignment="0" applyProtection="0"/>
    <xf numFmtId="0" fontId="17" fillId="2" borderId="1"/>
    <xf numFmtId="0" fontId="17" fillId="2" borderId="1"/>
    <xf numFmtId="0" fontId="12" fillId="2" borderId="1"/>
    <xf numFmtId="0" fontId="11" fillId="2" borderId="1"/>
    <xf numFmtId="0" fontId="4" fillId="2" borderId="1"/>
    <xf numFmtId="0" fontId="19" fillId="2" borderId="1"/>
    <xf numFmtId="0" fontId="18" fillId="2" borderId="1"/>
    <xf numFmtId="0" fontId="3" fillId="2" borderId="1"/>
    <xf numFmtId="43" fontId="12" fillId="2" borderId="1" applyFont="0" applyFill="0" applyBorder="0" applyAlignment="0" applyProtection="0"/>
    <xf numFmtId="0" fontId="2" fillId="2" borderId="1"/>
    <xf numFmtId="0" fontId="1" fillId="2" borderId="1"/>
    <xf numFmtId="43" fontId="12" fillId="2" borderId="1" applyFont="0" applyFill="0" applyBorder="0" applyAlignment="0" applyProtection="0"/>
    <xf numFmtId="0" fontId="19" fillId="2" borderId="1"/>
    <xf numFmtId="0" fontId="19" fillId="2" borderId="1"/>
    <xf numFmtId="0" fontId="21" fillId="2" borderId="1"/>
    <xf numFmtId="0" fontId="22" fillId="2" borderId="1"/>
    <xf numFmtId="0" fontId="17" fillId="2" borderId="1"/>
    <xf numFmtId="0" fontId="12" fillId="2" borderId="1"/>
    <xf numFmtId="0" fontId="12" fillId="2" borderId="1"/>
    <xf numFmtId="0" fontId="18" fillId="2" borderId="1"/>
  </cellStyleXfs>
  <cellXfs count="80">
    <xf numFmtId="0" fontId="0" fillId="0" borderId="0" xfId="0"/>
    <xf numFmtId="1" fontId="14" fillId="3" borderId="1" xfId="3" applyNumberFormat="1" applyFont="1" applyFill="1" applyAlignment="1">
      <alignment horizontal="center" vertical="center" wrapText="1"/>
    </xf>
    <xf numFmtId="3" fontId="14" fillId="3" borderId="1" xfId="3" applyNumberFormat="1" applyFont="1" applyFill="1" applyAlignment="1">
      <alignment horizontal="right" vertical="center" wrapText="1"/>
    </xf>
    <xf numFmtId="4" fontId="14" fillId="3" borderId="1" xfId="3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1" fontId="14" fillId="3" borderId="1" xfId="1" applyNumberFormat="1" applyFont="1" applyFill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right" vertical="center" wrapText="1"/>
    </xf>
    <xf numFmtId="4" fontId="14" fillId="3" borderId="1" xfId="1" applyNumberFormat="1" applyFont="1" applyFill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2" fontId="20" fillId="3" borderId="2" xfId="2" applyNumberFormat="1" applyFont="1" applyFill="1" applyBorder="1" applyAlignment="1">
      <alignment horizontal="center" vertical="center" wrapText="1"/>
    </xf>
    <xf numFmtId="1" fontId="20" fillId="3" borderId="2" xfId="2" applyNumberFormat="1" applyFont="1" applyFill="1" applyBorder="1" applyAlignment="1">
      <alignment horizontal="center" vertical="center" wrapText="1"/>
    </xf>
    <xf numFmtId="4" fontId="20" fillId="3" borderId="2" xfId="6" applyNumberFormat="1" applyFont="1" applyFill="1" applyBorder="1" applyAlignment="1">
      <alignment horizontal="center" vertical="center" wrapText="1"/>
    </xf>
    <xf numFmtId="0" fontId="20" fillId="3" borderId="2" xfId="6" applyNumberFormat="1" applyFont="1" applyFill="1" applyBorder="1" applyAlignment="1">
      <alignment horizontal="center" vertical="center" wrapText="1"/>
    </xf>
    <xf numFmtId="1" fontId="20" fillId="3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0" fillId="3" borderId="2" xfId="6" applyFont="1" applyFill="1" applyBorder="1" applyAlignment="1">
      <alignment horizontal="center" vertical="center" wrapText="1"/>
    </xf>
    <xf numFmtId="1" fontId="20" fillId="3" borderId="2" xfId="1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/>
    <xf numFmtId="0" fontId="24" fillId="3" borderId="0" xfId="0" applyFont="1" applyFill="1"/>
    <xf numFmtId="0" fontId="20" fillId="3" borderId="1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 vertical="top" wrapText="1"/>
    </xf>
    <xf numFmtId="0" fontId="26" fillId="3" borderId="9" xfId="0" applyNumberFormat="1" applyFont="1" applyFill="1" applyBorder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/>
    </xf>
    <xf numFmtId="4" fontId="20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4" fontId="25" fillId="3" borderId="2" xfId="1" applyNumberFormat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" fontId="20" fillId="2" borderId="2" xfId="2" applyNumberFormat="1" applyFont="1" applyFill="1" applyBorder="1" applyAlignment="1">
      <alignment horizontal="center" vertical="center" wrapText="1"/>
    </xf>
    <xf numFmtId="4" fontId="20" fillId="2" borderId="2" xfId="2" applyNumberFormat="1" applyFont="1" applyFill="1" applyBorder="1" applyAlignment="1">
      <alignment horizontal="center" vertical="center" wrapText="1"/>
    </xf>
    <xf numFmtId="4" fontId="27" fillId="2" borderId="2" xfId="1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28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5" fillId="3" borderId="5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0" fontId="25" fillId="3" borderId="6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4" fontId="15" fillId="3" borderId="1" xfId="3" applyNumberFormat="1" applyFont="1" applyFill="1" applyAlignment="1">
      <alignment horizontal="right" vertical="center" wrapText="1"/>
    </xf>
    <xf numFmtId="4" fontId="15" fillId="3" borderId="1" xfId="1" applyNumberFormat="1" applyFont="1" applyFill="1" applyBorder="1" applyAlignment="1">
      <alignment horizontal="right" vertical="center" wrapText="1"/>
    </xf>
    <xf numFmtId="1" fontId="15" fillId="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0" fontId="25" fillId="3" borderId="7" xfId="0" applyNumberFormat="1" applyFont="1" applyFill="1" applyBorder="1" applyAlignment="1">
      <alignment horizontal="center"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2" fontId="28" fillId="2" borderId="2" xfId="0" applyNumberFormat="1" applyFont="1" applyFill="1" applyBorder="1" applyAlignment="1">
      <alignment horizontal="center" vertical="center" wrapText="1"/>
    </xf>
    <xf numFmtId="165" fontId="28" fillId="2" borderId="2" xfId="0" applyNumberFormat="1" applyFont="1" applyFill="1" applyBorder="1" applyAlignment="1">
      <alignment horizontal="center" vertical="center" wrapText="1"/>
    </xf>
    <xf numFmtId="4" fontId="20" fillId="2" borderId="2" xfId="1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6" applyFont="1" applyFill="1" applyBorder="1" applyAlignment="1">
      <alignment horizontal="center" vertical="center" wrapText="1"/>
    </xf>
    <xf numFmtId="1" fontId="20" fillId="0" borderId="2" xfId="2" applyNumberFormat="1" applyFont="1" applyFill="1" applyBorder="1" applyAlignment="1">
      <alignment horizontal="center" vertical="center" wrapText="1"/>
    </xf>
    <xf numFmtId="4" fontId="20" fillId="0" borderId="2" xfId="2" applyNumberFormat="1" applyFont="1" applyFill="1" applyBorder="1" applyAlignment="1">
      <alignment horizontal="center" vertical="center" wrapText="1"/>
    </xf>
    <xf numFmtId="4" fontId="20" fillId="0" borderId="2" xfId="1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34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Стиль 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0"/>
  <sheetViews>
    <sheetView tabSelected="1" view="pageBreakPreview" zoomScale="60" zoomScaleNormal="100" workbookViewId="0">
      <pane ySplit="14" topLeftCell="A15" activePane="bottomLeft" state="frozen"/>
      <selection pane="bottomLeft" activeCell="U31" sqref="U31"/>
    </sheetView>
  </sheetViews>
  <sheetFormatPr defaultRowHeight="12.75" customHeight="1" x14ac:dyDescent="0.25"/>
  <cols>
    <col min="1" max="1" width="9.28515625" style="20" customWidth="1"/>
    <col min="2" max="2" width="23.28515625" style="20" customWidth="1"/>
    <col min="3" max="3" width="13.85546875" style="20" customWidth="1"/>
    <col min="4" max="4" width="20.42578125" style="20" customWidth="1"/>
    <col min="5" max="5" width="29.140625" style="20" customWidth="1"/>
    <col min="6" max="6" width="31.7109375" style="20" customWidth="1"/>
    <col min="7" max="7" width="11.85546875" style="20" customWidth="1"/>
    <col min="8" max="8" width="14.5703125" style="20" customWidth="1"/>
    <col min="9" max="9" width="12.85546875" style="20" customWidth="1"/>
    <col min="10" max="10" width="22.5703125" style="20" customWidth="1"/>
    <col min="11" max="11" width="17.5703125" style="20" customWidth="1"/>
    <col min="12" max="12" width="35.28515625" style="20" customWidth="1"/>
    <col min="13" max="13" width="15.7109375" style="20" customWidth="1"/>
    <col min="14" max="14" width="15.85546875" style="20" customWidth="1"/>
    <col min="15" max="15" width="27.140625" style="20" customWidth="1"/>
    <col min="16" max="16" width="14.42578125" style="20" customWidth="1"/>
    <col min="17" max="17" width="10.85546875" style="20" customWidth="1"/>
    <col min="18" max="18" width="12.42578125" style="20" customWidth="1"/>
    <col min="19" max="19" width="14.7109375" style="20" customWidth="1"/>
    <col min="20" max="20" width="15.28515625" style="20" customWidth="1"/>
    <col min="21" max="21" width="18.5703125" style="20" customWidth="1"/>
    <col min="22" max="22" width="13.85546875" style="20" customWidth="1"/>
    <col min="23" max="23" width="13.28515625" style="20" customWidth="1"/>
    <col min="24" max="24" width="13.7109375" style="20" customWidth="1"/>
    <col min="25" max="26" width="9.140625" style="21"/>
    <col min="27" max="27" width="18" style="21" customWidth="1"/>
    <col min="28" max="16384" width="9.140625" style="21"/>
  </cols>
  <sheetData>
    <row r="2" spans="1:28" ht="19.5" customHeight="1" x14ac:dyDescent="0.25">
      <c r="R2" s="1"/>
      <c r="S2" s="2"/>
      <c r="T2" s="3"/>
      <c r="U2" s="56" t="s">
        <v>23</v>
      </c>
      <c r="V2" s="56"/>
    </row>
    <row r="3" spans="1:28" ht="21.75" customHeight="1" x14ac:dyDescent="0.25">
      <c r="R3" s="1"/>
      <c r="S3" s="60" t="s">
        <v>57</v>
      </c>
      <c r="T3" s="60"/>
      <c r="U3" s="60"/>
      <c r="V3" s="60"/>
    </row>
    <row r="4" spans="1:28" ht="12.75" customHeight="1" x14ac:dyDescent="0.25">
      <c r="R4" s="1"/>
      <c r="S4" s="2"/>
      <c r="T4" s="4"/>
      <c r="U4" s="4"/>
      <c r="V4" s="4"/>
    </row>
    <row r="5" spans="1:28" ht="18.75" customHeight="1" x14ac:dyDescent="0.25">
      <c r="R5" s="5"/>
      <c r="S5" s="6"/>
      <c r="T5" s="7"/>
      <c r="U5" s="57" t="s">
        <v>24</v>
      </c>
      <c r="V5" s="57"/>
    </row>
    <row r="6" spans="1:28" ht="36.75" customHeight="1" x14ac:dyDescent="0.25">
      <c r="R6" s="5"/>
      <c r="S6" s="58" t="s">
        <v>48</v>
      </c>
      <c r="T6" s="58"/>
      <c r="U6" s="58"/>
      <c r="V6" s="58"/>
    </row>
    <row r="7" spans="1:28" ht="19.5" customHeight="1" x14ac:dyDescent="0.25">
      <c r="R7" s="59" t="s">
        <v>49</v>
      </c>
      <c r="S7" s="59"/>
      <c r="T7" s="59"/>
      <c r="U7" s="59"/>
      <c r="V7" s="59"/>
      <c r="W7" s="22"/>
    </row>
    <row r="8" spans="1:28" ht="13.5" customHeight="1" x14ac:dyDescent="0.25">
      <c r="R8" s="8"/>
      <c r="S8" s="8"/>
      <c r="T8" s="8"/>
      <c r="U8" s="8"/>
      <c r="V8" s="8"/>
      <c r="W8" s="22"/>
    </row>
    <row r="9" spans="1:28" ht="13.5" customHeight="1" x14ac:dyDescent="0.25">
      <c r="R9" s="8"/>
      <c r="S9" s="8"/>
      <c r="T9" s="8"/>
      <c r="U9" s="8"/>
      <c r="V9" s="8"/>
      <c r="W9" s="22"/>
    </row>
    <row r="10" spans="1:28" ht="26.25" customHeight="1" x14ac:dyDescent="0.25">
      <c r="A10" s="55" t="s">
        <v>56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8" ht="13.5" customHeight="1" thickBot="1" x14ac:dyDescent="0.3"/>
    <row r="12" spans="1:28" ht="12.75" customHeight="1" x14ac:dyDescent="0.25">
      <c r="A12" s="52" t="s">
        <v>0</v>
      </c>
      <c r="B12" s="52" t="s">
        <v>1</v>
      </c>
      <c r="C12" s="52" t="s">
        <v>26</v>
      </c>
      <c r="D12" s="52" t="s">
        <v>2</v>
      </c>
      <c r="E12" s="52" t="s">
        <v>3</v>
      </c>
      <c r="F12" s="52" t="s">
        <v>4</v>
      </c>
      <c r="G12" s="52" t="s">
        <v>5</v>
      </c>
      <c r="H12" s="52" t="s">
        <v>6</v>
      </c>
      <c r="I12" s="52" t="s">
        <v>7</v>
      </c>
      <c r="J12" s="52" t="s">
        <v>8</v>
      </c>
      <c r="K12" s="52" t="s">
        <v>9</v>
      </c>
      <c r="L12" s="52" t="s">
        <v>10</v>
      </c>
      <c r="M12" s="52" t="s">
        <v>11</v>
      </c>
      <c r="N12" s="52" t="s">
        <v>12</v>
      </c>
      <c r="O12" s="52" t="s">
        <v>13</v>
      </c>
      <c r="P12" s="52" t="s">
        <v>14</v>
      </c>
      <c r="Q12" s="52" t="s">
        <v>15</v>
      </c>
      <c r="R12" s="52" t="s">
        <v>16</v>
      </c>
      <c r="S12" s="52" t="s">
        <v>17</v>
      </c>
      <c r="T12" s="52" t="s">
        <v>18</v>
      </c>
      <c r="U12" s="52" t="s">
        <v>19</v>
      </c>
      <c r="V12" s="52" t="s">
        <v>20</v>
      </c>
      <c r="W12" s="61" t="s">
        <v>21</v>
      </c>
      <c r="X12" s="52" t="s">
        <v>22</v>
      </c>
    </row>
    <row r="13" spans="1:28" ht="93.75" customHeight="1" thickBot="1" x14ac:dyDescent="0.3">
      <c r="A13" s="53"/>
      <c r="B13" s="53"/>
      <c r="C13" s="53"/>
      <c r="D13" s="53"/>
      <c r="E13" s="53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62"/>
      <c r="X13" s="54"/>
    </row>
    <row r="14" spans="1:28" ht="17.25" customHeight="1" x14ac:dyDescent="0.25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</row>
    <row r="15" spans="1:28" s="17" customFormat="1" ht="18.75" customHeight="1" x14ac:dyDescent="0.25">
      <c r="A15" s="25" t="s">
        <v>27</v>
      </c>
      <c r="B15" s="9"/>
      <c r="C15" s="10"/>
      <c r="D15" s="10"/>
      <c r="E15" s="10"/>
      <c r="F15" s="10"/>
      <c r="G15" s="19"/>
      <c r="H15" s="19"/>
      <c r="I15" s="19"/>
      <c r="J15" s="19"/>
      <c r="K15" s="19"/>
      <c r="L15" s="19"/>
      <c r="M15" s="19"/>
      <c r="N15" s="19"/>
      <c r="O15" s="19"/>
      <c r="P15" s="11"/>
      <c r="Q15" s="12"/>
      <c r="R15" s="13"/>
      <c r="S15" s="14"/>
      <c r="T15" s="26"/>
      <c r="U15" s="26"/>
      <c r="V15" s="10"/>
      <c r="W15" s="15"/>
      <c r="X15" s="10"/>
      <c r="Y15" s="16"/>
      <c r="Z15" s="16"/>
      <c r="AA15" s="16"/>
      <c r="AB15" s="16"/>
    </row>
    <row r="16" spans="1:28" s="28" customFormat="1" ht="20.25" customHeight="1" x14ac:dyDescent="0.25">
      <c r="A16" s="27" t="s">
        <v>44</v>
      </c>
      <c r="B16" s="9"/>
      <c r="C16" s="10"/>
      <c r="D16" s="10"/>
      <c r="E16" s="10"/>
      <c r="F16" s="10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8"/>
      <c r="R16" s="13"/>
      <c r="S16" s="14"/>
      <c r="T16" s="26"/>
      <c r="U16" s="26"/>
      <c r="V16" s="10"/>
      <c r="W16" s="15"/>
      <c r="X16" s="10"/>
      <c r="AA16" s="16"/>
      <c r="AB16" s="16"/>
    </row>
    <row r="17" spans="1:28" s="69" customFormat="1" ht="51" x14ac:dyDescent="0.25">
      <c r="A17" s="30" t="s">
        <v>69</v>
      </c>
      <c r="B17" s="50" t="s">
        <v>42</v>
      </c>
      <c r="C17" s="47" t="s">
        <v>70</v>
      </c>
      <c r="D17" s="47" t="s">
        <v>71</v>
      </c>
      <c r="E17" s="47" t="s">
        <v>72</v>
      </c>
      <c r="F17" s="47" t="s">
        <v>73</v>
      </c>
      <c r="G17" s="47" t="s">
        <v>50</v>
      </c>
      <c r="H17" s="46">
        <v>0</v>
      </c>
      <c r="I17" s="46">
        <v>471010000</v>
      </c>
      <c r="J17" s="46" t="s">
        <v>74</v>
      </c>
      <c r="K17" s="46" t="s">
        <v>54</v>
      </c>
      <c r="L17" s="46" t="s">
        <v>43</v>
      </c>
      <c r="M17" s="46" t="s">
        <v>46</v>
      </c>
      <c r="N17" s="46" t="s">
        <v>53</v>
      </c>
      <c r="O17" s="47" t="s">
        <v>47</v>
      </c>
      <c r="P17" s="51" t="s">
        <v>75</v>
      </c>
      <c r="Q17" s="31" t="s">
        <v>76</v>
      </c>
      <c r="R17" s="34">
        <v>1700</v>
      </c>
      <c r="S17" s="35">
        <v>3920</v>
      </c>
      <c r="T17" s="67">
        <f t="shared" ref="T17" si="0">R17*S17</f>
        <v>6664000</v>
      </c>
      <c r="U17" s="67">
        <f t="shared" ref="U17" si="1">T17*1.12</f>
        <v>7463680.0000000009</v>
      </c>
      <c r="V17" s="47"/>
      <c r="W17" s="46">
        <v>2015</v>
      </c>
      <c r="X17" s="47" t="s">
        <v>80</v>
      </c>
      <c r="Y17" s="68"/>
      <c r="Z17" s="68"/>
      <c r="AA17" s="68"/>
      <c r="AB17" s="68"/>
    </row>
    <row r="18" spans="1:28" s="38" customFormat="1" x14ac:dyDescent="0.25">
      <c r="A18" s="25" t="s">
        <v>28</v>
      </c>
      <c r="B18" s="9"/>
      <c r="C18" s="10"/>
      <c r="D18" s="10"/>
      <c r="E18" s="10"/>
      <c r="F18" s="10"/>
      <c r="G18" s="19"/>
      <c r="H18" s="19"/>
      <c r="I18" s="19"/>
      <c r="J18" s="19"/>
      <c r="K18" s="19"/>
      <c r="L18" s="19"/>
      <c r="M18" s="19"/>
      <c r="N18" s="19"/>
      <c r="O18" s="19"/>
      <c r="P18" s="11"/>
      <c r="Q18" s="18"/>
      <c r="R18" s="13"/>
      <c r="S18" s="14"/>
      <c r="T18" s="29">
        <f>T17</f>
        <v>6664000</v>
      </c>
      <c r="U18" s="29">
        <f>U17</f>
        <v>7463680.0000000009</v>
      </c>
      <c r="V18" s="10"/>
      <c r="W18" s="15"/>
      <c r="X18" s="10"/>
      <c r="Y18" s="42"/>
      <c r="Z18" s="42"/>
      <c r="AA18" s="37"/>
      <c r="AB18" s="37"/>
    </row>
    <row r="19" spans="1:28" s="38" customFormat="1" x14ac:dyDescent="0.25">
      <c r="A19" s="25" t="s">
        <v>25</v>
      </c>
      <c r="B19" s="9"/>
      <c r="C19" s="10"/>
      <c r="D19" s="10"/>
      <c r="E19" s="10"/>
      <c r="F19" s="10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2"/>
      <c r="R19" s="13"/>
      <c r="S19" s="14"/>
      <c r="T19" s="26"/>
      <c r="U19" s="26"/>
      <c r="V19" s="10"/>
      <c r="W19" s="15"/>
      <c r="X19" s="10"/>
      <c r="Y19" s="42"/>
      <c r="Z19" s="42"/>
      <c r="AA19" s="37"/>
      <c r="AB19" s="37"/>
    </row>
    <row r="20" spans="1:28" s="38" customFormat="1" x14ac:dyDescent="0.25">
      <c r="A20" s="27" t="s">
        <v>44</v>
      </c>
      <c r="B20" s="9"/>
      <c r="C20" s="10"/>
      <c r="D20" s="10"/>
      <c r="E20" s="10"/>
      <c r="F20" s="10"/>
      <c r="G20" s="19"/>
      <c r="H20" s="19"/>
      <c r="I20" s="19"/>
      <c r="J20" s="19"/>
      <c r="K20" s="19"/>
      <c r="L20" s="19"/>
      <c r="M20" s="19"/>
      <c r="N20" s="19"/>
      <c r="O20" s="19"/>
      <c r="P20" s="11"/>
      <c r="Q20" s="12"/>
      <c r="R20" s="13"/>
      <c r="S20" s="14"/>
      <c r="T20" s="26"/>
      <c r="U20" s="26"/>
      <c r="V20" s="10"/>
      <c r="W20" s="15"/>
      <c r="X20" s="10"/>
      <c r="Y20" s="42"/>
      <c r="Z20" s="42"/>
      <c r="AA20" s="37"/>
      <c r="AB20" s="37"/>
    </row>
    <row r="21" spans="1:28" s="79" customFormat="1" ht="51" x14ac:dyDescent="0.25">
      <c r="A21" s="49" t="s">
        <v>77</v>
      </c>
      <c r="B21" s="70" t="s">
        <v>42</v>
      </c>
      <c r="C21" s="71" t="s">
        <v>70</v>
      </c>
      <c r="D21" s="71" t="s">
        <v>71</v>
      </c>
      <c r="E21" s="71" t="s">
        <v>72</v>
      </c>
      <c r="F21" s="71" t="s">
        <v>73</v>
      </c>
      <c r="G21" s="71" t="s">
        <v>50</v>
      </c>
      <c r="H21" s="72">
        <v>0</v>
      </c>
      <c r="I21" s="72">
        <v>471010000</v>
      </c>
      <c r="J21" s="72" t="s">
        <v>74</v>
      </c>
      <c r="K21" s="72" t="s">
        <v>78</v>
      </c>
      <c r="L21" s="72" t="s">
        <v>43</v>
      </c>
      <c r="M21" s="72" t="s">
        <v>46</v>
      </c>
      <c r="N21" s="72" t="s">
        <v>79</v>
      </c>
      <c r="O21" s="71" t="s">
        <v>51</v>
      </c>
      <c r="P21" s="73" t="s">
        <v>75</v>
      </c>
      <c r="Q21" s="74" t="s">
        <v>76</v>
      </c>
      <c r="R21" s="75">
        <v>1700</v>
      </c>
      <c r="S21" s="76">
        <v>3920</v>
      </c>
      <c r="T21" s="77">
        <f t="shared" ref="T21" si="2">R21*S21</f>
        <v>6664000</v>
      </c>
      <c r="U21" s="77">
        <f t="shared" ref="U21" si="3">T21*1.12</f>
        <v>7463680.0000000009</v>
      </c>
      <c r="V21" s="71" t="s">
        <v>52</v>
      </c>
      <c r="W21" s="72">
        <v>2015</v>
      </c>
      <c r="X21" s="71"/>
      <c r="Y21" s="78"/>
      <c r="Z21" s="78"/>
      <c r="AA21" s="78"/>
      <c r="AB21" s="78"/>
    </row>
    <row r="22" spans="1:28" ht="18" customHeight="1" x14ac:dyDescent="0.25">
      <c r="A22" s="25" t="s">
        <v>28</v>
      </c>
      <c r="B22" s="9"/>
      <c r="C22" s="10"/>
      <c r="D22" s="10"/>
      <c r="E22" s="10"/>
      <c r="F22" s="10"/>
      <c r="G22" s="19"/>
      <c r="H22" s="19"/>
      <c r="I22" s="19"/>
      <c r="J22" s="19"/>
      <c r="K22" s="19"/>
      <c r="L22" s="19"/>
      <c r="M22" s="19"/>
      <c r="N22" s="19"/>
      <c r="O22" s="19"/>
      <c r="P22" s="11"/>
      <c r="Q22" s="18"/>
      <c r="R22" s="13"/>
      <c r="S22" s="14"/>
      <c r="T22" s="29">
        <f>T21</f>
        <v>6664000</v>
      </c>
      <c r="U22" s="29">
        <f>U21</f>
        <v>7463680.0000000009</v>
      </c>
      <c r="V22" s="10"/>
      <c r="W22" s="15"/>
      <c r="X22" s="10"/>
    </row>
    <row r="23" spans="1:28" s="17" customFormat="1" ht="18.75" customHeight="1" x14ac:dyDescent="0.25">
      <c r="A23" s="25" t="s">
        <v>27</v>
      </c>
      <c r="B23" s="9"/>
      <c r="C23" s="10"/>
      <c r="D23" s="10"/>
      <c r="E23" s="10"/>
      <c r="F23" s="10"/>
      <c r="G23" s="19"/>
      <c r="H23" s="19"/>
      <c r="I23" s="19"/>
      <c r="J23" s="19"/>
      <c r="K23" s="19"/>
      <c r="L23" s="19"/>
      <c r="M23" s="19"/>
      <c r="N23" s="19"/>
      <c r="O23" s="19"/>
      <c r="P23" s="11"/>
      <c r="Q23" s="12"/>
      <c r="R23" s="13"/>
      <c r="S23" s="14"/>
      <c r="T23" s="26"/>
      <c r="U23" s="26"/>
      <c r="V23" s="10"/>
      <c r="W23" s="15"/>
      <c r="X23" s="10"/>
      <c r="Y23" s="16"/>
      <c r="Z23" s="16"/>
      <c r="AA23" s="16"/>
      <c r="AB23" s="16"/>
    </row>
    <row r="24" spans="1:28" s="28" customFormat="1" ht="20.25" customHeight="1" x14ac:dyDescent="0.25">
      <c r="A24" s="27" t="s">
        <v>55</v>
      </c>
      <c r="B24" s="9"/>
      <c r="C24" s="10"/>
      <c r="D24" s="10"/>
      <c r="E24" s="10"/>
      <c r="F24" s="10"/>
      <c r="G24" s="19"/>
      <c r="H24" s="19"/>
      <c r="I24" s="19"/>
      <c r="J24" s="19"/>
      <c r="K24" s="19"/>
      <c r="L24" s="19"/>
      <c r="M24" s="19"/>
      <c r="N24" s="19"/>
      <c r="O24" s="19"/>
      <c r="P24" s="11"/>
      <c r="Q24" s="18"/>
      <c r="R24" s="13"/>
      <c r="S24" s="14"/>
      <c r="T24" s="26"/>
      <c r="U24" s="26"/>
      <c r="V24" s="10"/>
      <c r="W24" s="15"/>
      <c r="X24" s="10"/>
      <c r="AA24" s="16"/>
      <c r="AB24" s="16"/>
    </row>
    <row r="25" spans="1:28" s="48" customFormat="1" ht="51" x14ac:dyDescent="0.25">
      <c r="A25" s="45" t="s">
        <v>58</v>
      </c>
      <c r="B25" s="39" t="s">
        <v>42</v>
      </c>
      <c r="C25" s="47" t="s">
        <v>59</v>
      </c>
      <c r="D25" s="63" t="s">
        <v>60</v>
      </c>
      <c r="E25" s="63" t="s">
        <v>61</v>
      </c>
      <c r="F25" s="47" t="s">
        <v>62</v>
      </c>
      <c r="G25" s="33" t="s">
        <v>50</v>
      </c>
      <c r="H25" s="40">
        <v>70</v>
      </c>
      <c r="I25" s="33">
        <v>471010000</v>
      </c>
      <c r="J25" s="33" t="s">
        <v>43</v>
      </c>
      <c r="K25" s="64" t="s">
        <v>63</v>
      </c>
      <c r="L25" s="32" t="s">
        <v>64</v>
      </c>
      <c r="M25" s="33"/>
      <c r="N25" s="46" t="s">
        <v>53</v>
      </c>
      <c r="O25" s="32" t="s">
        <v>65</v>
      </c>
      <c r="P25" s="41"/>
      <c r="Q25" s="40"/>
      <c r="R25" s="43"/>
      <c r="S25" s="65"/>
      <c r="T25" s="66">
        <v>2075170</v>
      </c>
      <c r="U25" s="36">
        <f t="shared" ref="U25" si="4">T25*1.12</f>
        <v>2324190.4000000004</v>
      </c>
      <c r="V25" s="40"/>
      <c r="W25" s="33">
        <v>2015</v>
      </c>
      <c r="X25" s="40" t="s">
        <v>68</v>
      </c>
      <c r="Y25" s="44"/>
      <c r="Z25" s="44"/>
    </row>
    <row r="26" spans="1:28" ht="18" customHeight="1" x14ac:dyDescent="0.25">
      <c r="A26" s="25" t="s">
        <v>28</v>
      </c>
      <c r="B26" s="9"/>
      <c r="C26" s="10"/>
      <c r="D26" s="10"/>
      <c r="E26" s="10"/>
      <c r="F26" s="10"/>
      <c r="G26" s="19"/>
      <c r="H26" s="19"/>
      <c r="I26" s="19"/>
      <c r="J26" s="19"/>
      <c r="K26" s="19"/>
      <c r="L26" s="19"/>
      <c r="M26" s="19"/>
      <c r="N26" s="19"/>
      <c r="O26" s="19"/>
      <c r="P26" s="11"/>
      <c r="Q26" s="18"/>
      <c r="R26" s="13"/>
      <c r="S26" s="14"/>
      <c r="T26" s="29">
        <f>T25</f>
        <v>2075170</v>
      </c>
      <c r="U26" s="29">
        <f>U25</f>
        <v>2324190.4000000004</v>
      </c>
      <c r="V26" s="10"/>
      <c r="W26" s="15"/>
      <c r="X26" s="10"/>
    </row>
    <row r="27" spans="1:28" s="17" customFormat="1" ht="18.75" customHeight="1" x14ac:dyDescent="0.25">
      <c r="A27" s="25" t="s">
        <v>27</v>
      </c>
      <c r="B27" s="9"/>
      <c r="C27" s="10"/>
      <c r="D27" s="10"/>
      <c r="E27" s="10"/>
      <c r="F27" s="10"/>
      <c r="G27" s="19"/>
      <c r="H27" s="19"/>
      <c r="I27" s="19"/>
      <c r="J27" s="19"/>
      <c r="K27" s="19"/>
      <c r="L27" s="19"/>
      <c r="M27" s="19"/>
      <c r="N27" s="19"/>
      <c r="O27" s="19"/>
      <c r="P27" s="11"/>
      <c r="Q27" s="12"/>
      <c r="R27" s="13"/>
      <c r="S27" s="14"/>
      <c r="T27" s="26"/>
      <c r="U27" s="26"/>
      <c r="V27" s="10"/>
      <c r="W27" s="15"/>
      <c r="X27" s="10"/>
      <c r="Y27" s="16"/>
      <c r="Z27" s="16"/>
      <c r="AA27" s="16"/>
      <c r="AB27" s="16"/>
    </row>
    <row r="28" spans="1:28" s="28" customFormat="1" ht="20.25" customHeight="1" x14ac:dyDescent="0.25">
      <c r="A28" s="27" t="s">
        <v>55</v>
      </c>
      <c r="B28" s="9"/>
      <c r="C28" s="10"/>
      <c r="D28" s="10"/>
      <c r="E28" s="10"/>
      <c r="F28" s="10"/>
      <c r="G28" s="19"/>
      <c r="H28" s="19"/>
      <c r="I28" s="19"/>
      <c r="J28" s="19"/>
      <c r="K28" s="19"/>
      <c r="L28" s="19"/>
      <c r="M28" s="19"/>
      <c r="N28" s="19"/>
      <c r="O28" s="19"/>
      <c r="P28" s="11"/>
      <c r="Q28" s="18"/>
      <c r="R28" s="13"/>
      <c r="S28" s="14"/>
      <c r="T28" s="26"/>
      <c r="U28" s="26"/>
      <c r="V28" s="10"/>
      <c r="W28" s="15"/>
      <c r="X28" s="10"/>
      <c r="AA28" s="16"/>
      <c r="AB28" s="16"/>
    </row>
    <row r="29" spans="1:28" s="48" customFormat="1" ht="51" x14ac:dyDescent="0.25">
      <c r="A29" s="45" t="s">
        <v>66</v>
      </c>
      <c r="B29" s="39" t="s">
        <v>42</v>
      </c>
      <c r="C29" s="47" t="s">
        <v>59</v>
      </c>
      <c r="D29" s="63" t="s">
        <v>60</v>
      </c>
      <c r="E29" s="63" t="s">
        <v>61</v>
      </c>
      <c r="F29" s="47" t="s">
        <v>62</v>
      </c>
      <c r="G29" s="33" t="s">
        <v>50</v>
      </c>
      <c r="H29" s="40">
        <v>70</v>
      </c>
      <c r="I29" s="33">
        <v>471010000</v>
      </c>
      <c r="J29" s="33" t="s">
        <v>43</v>
      </c>
      <c r="K29" s="64" t="s">
        <v>67</v>
      </c>
      <c r="L29" s="32" t="s">
        <v>45</v>
      </c>
      <c r="M29" s="33"/>
      <c r="N29" s="46" t="s">
        <v>53</v>
      </c>
      <c r="O29" s="32" t="s">
        <v>65</v>
      </c>
      <c r="P29" s="41"/>
      <c r="Q29" s="40"/>
      <c r="R29" s="43"/>
      <c r="S29" s="65"/>
      <c r="T29" s="66">
        <v>1764948.15</v>
      </c>
      <c r="U29" s="36">
        <f t="shared" ref="U29" si="5">T29*1.12</f>
        <v>1976741.9280000001</v>
      </c>
      <c r="V29" s="40"/>
      <c r="W29" s="33">
        <v>2015</v>
      </c>
      <c r="X29" s="40"/>
      <c r="Y29" s="44"/>
      <c r="Z29" s="44"/>
    </row>
    <row r="30" spans="1:28" ht="18" customHeight="1" x14ac:dyDescent="0.25">
      <c r="A30" s="25" t="s">
        <v>28</v>
      </c>
      <c r="B30" s="9"/>
      <c r="C30" s="10"/>
      <c r="D30" s="10"/>
      <c r="E30" s="10"/>
      <c r="F30" s="10"/>
      <c r="G30" s="19"/>
      <c r="H30" s="19"/>
      <c r="I30" s="19"/>
      <c r="J30" s="19"/>
      <c r="K30" s="19"/>
      <c r="L30" s="19"/>
      <c r="M30" s="19"/>
      <c r="N30" s="19"/>
      <c r="O30" s="19"/>
      <c r="P30" s="11"/>
      <c r="Q30" s="18"/>
      <c r="R30" s="13"/>
      <c r="S30" s="14"/>
      <c r="T30" s="29">
        <f>T29</f>
        <v>1764948.15</v>
      </c>
      <c r="U30" s="29">
        <f>U29</f>
        <v>1976741.9280000001</v>
      </c>
      <c r="V30" s="10"/>
      <c r="W30" s="15"/>
      <c r="X30" s="10"/>
    </row>
  </sheetData>
  <sheetProtection algorithmName="SHA-512" hashValue="X+u3q1wR+9KGIjx48Udq/e4+lAkqhnFl2YgS+3oyUFOFNhnqSItNUvOJwx7jRAT3tq7UnQKembwZC9jOPyaPeA==" saltValue="NeMDfTRtIrybtFaEM8CCgA==" spinCount="100000" sheet="1" objects="1" scenarios="1"/>
  <autoFilter ref="A14:X30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2015-10-14T04:38:25Z</cp:lastPrinted>
  <dcterms:created xsi:type="dcterms:W3CDTF">2014-02-20T04:25:40Z</dcterms:created>
  <dcterms:modified xsi:type="dcterms:W3CDTF">2015-10-30T11:16:53Z</dcterms:modified>
</cp:coreProperties>
</file>